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6" windowWidth="15576" windowHeight="10428"/>
  </bookViews>
  <sheets>
    <sheet name="за 2020год" sheetId="1" r:id="rId1"/>
  </sheets>
  <definedNames>
    <definedName name="Z_10732A48_6D86_409D_A453_6B06C4737AAE_.wvu.Cols" localSheetId="0" hidden="1">'за 2020год'!$V:$AC,'за 2020год'!$AH:$AK,'за 2020год'!$AN:$AO,'за 2020год'!$AR:$AW</definedName>
    <definedName name="Z_B8D8FFE6_65E7_4723_85FC_F2004F06C8A1_.wvu.PrintTitles" localSheetId="0" hidden="1">'за 2020год'!$A:$B,'за 2020год'!$3:$5</definedName>
  </definedNames>
  <calcPr calcId="145621"/>
  <customWorkbookViews>
    <customWorkbookView name="Краснер Вячеслав Сергеевич - Личное представление" guid="{41573981-5FBA-43D9-94D4-CB6F5A4036A2}" mergeInterval="0" personalView="1" maximized="1" windowWidth="1916" windowHeight="654" activeSheetId="1"/>
    <customWorkbookView name="Зорина Ольга Николаевна - Личное представление" guid="{10732A48-6D86-409D-A453-6B06C4737AAE}" mergeInterval="0" personalView="1" maximized="1" windowWidth="1916" windowHeight="755" activeSheetId="1"/>
    <customWorkbookView name="Вагина Ольга Станиславовна - Личное представление" guid="{B8D8FFE6-65E7-4723-85FC-F2004F06C8A1}" mergeInterval="0" personalView="1" maximized="1" windowWidth="1916" windowHeight="855" activeSheetId="1"/>
    <customWorkbookView name="Дегтерева Надежда Рубиковна - Личное представление" guid="{9E3978E9-E3CC-40A2-87E7-C28895A972E5}" mergeInterval="0" personalView="1" maximized="1" windowWidth="1264" windowHeight="510" activeSheetId="1"/>
    <customWorkbookView name="Малышева Алиса Тенгизовна - Личное представление" guid="{A4D9EAA4-75E8-49BC-8523-C548D5B24DAF}" mergeInterval="0" personalView="1" maximized="1" windowWidth="1916" windowHeight="855" activeSheetId="1"/>
    <customWorkbookView name="Пушкина, Татьяна Юрьевна - Личное представление" guid="{8850B3D8-59B4-43E7-8606-B006F23CE466}" mergeInterval="0" personalView="1" maximized="1" windowWidth="1276" windowHeight="799" activeSheetId="1"/>
    <customWorkbookView name="Толстоброва Светлана Васильевна - Личное представление" guid="{67533D2A-3146-4E96-A125-5EF889FEF0AF}" mergeInterval="0" personalView="1" maximized="1" windowWidth="1241" windowHeight="685" activeSheetId="1"/>
    <customWorkbookView name="Турбанова, Наталья Евгеньевна - Личное представление" guid="{2BF1D61C-349D-4BA3-8C99-185F862AB498}" mergeInterval="0" personalView="1" maximized="1" windowWidth="1276" windowHeight="799" activeSheetId="1"/>
    <customWorkbookView name="Клобукова Мария Ивановна - Личное представление" guid="{C278D52D-4855-4BD9-9ACA-387750125700}" mergeInterval="0" personalView="1" maximized="1" windowWidth="1276" windowHeight="799" activeSheetId="1"/>
    <customWorkbookView name="Варенцова, Наталья Михайловна - Личное представление" guid="{17C34927-B6DD-4C37-A48A-D732C370F2B8}" mergeInterval="0" personalView="1" maximized="1" windowWidth="1596" windowHeight="675" activeSheetId="1"/>
    <customWorkbookView name="Горбовская Ирина Юрьевна - Личное представление" guid="{39434EDC-943A-4B6B-89C9-D1929F917B3F}" mergeInterval="0" personalView="1" maximized="1" windowWidth="1246" windowHeight="743" activeSheetId="1"/>
    <customWorkbookView name="Голованова, Ольга Анатольевна - Личное представление" guid="{591502DB-9339-4A80-907E-C2F4BD962CCD}" mergeInterval="0" personalView="1" maximized="1" windowWidth="1916" windowHeight="855" activeSheetId="1"/>
    <customWorkbookView name="Тимофеевская, Елена Юрьевна - Личное представление" guid="{227EC78B-EECA-463F-A5A7-50A71D6CFE88}" mergeInterval="0" personalView="1" maximized="1" windowWidth="1916" windowHeight="755" activeSheetId="1"/>
    <customWorkbookView name="Буторина Наталья Александровна - Личное представление" guid="{5AE75E59-402F-45F2-BB0D-E8B965E27A98}" mergeInterval="0" personalView="1" maximized="1" windowWidth="1916" windowHeight="795" activeSheetId="1"/>
    <customWorkbookView name="Лаптева Анна Михайловна - Личное представление" guid="{BEBC8B3E-F6FD-4E43-A6EC-A496A012F6F3}" mergeInterval="0" personalView="1" maximized="1" windowWidth="1916" windowHeight="835" activeSheetId="1"/>
    <customWorkbookView name="Шашина Нина Ивановна - Личное представление" guid="{DD3AF46E-8D7D-43E3-AAA6-CC3EBEAD39B2}" mergeInterval="0" personalView="1" maximized="1" windowWidth="1916" windowHeight="859" activeSheetId="1"/>
    <customWorkbookView name="Дрочнева Юлия Васильевна - Личное представление" guid="{B3FA0118-F881-4B09-A9B3-402C3A947044}" mergeInterval="0" personalView="1" maximized="1" windowWidth="1356" windowHeight="543" activeSheetId="1"/>
    <customWorkbookView name="Шадрина Наталья Владимировна - Личное представление" guid="{FCC6C74D-08FB-4CE3-AD4F-22DF204864E5}" mergeInterval="0" personalView="1" maximized="1" windowWidth="1276" windowHeight="751" activeSheetId="1"/>
    <customWorkbookView name="Карзанова, Любовь Викторовна - Личное представление" guid="{82F08ED2-F4E1-466A-943D-28A6BFD30817}" mergeInterval="0" personalView="1" maximized="1" windowWidth="1203" windowHeight="763" activeSheetId="1"/>
    <customWorkbookView name="Бобыкина Галина Владимировна - Личное представление" guid="{336D9797-596F-47B4-B538-4CEC9EB8C136}" mergeInterval="0" personalView="1" maximized="1" windowWidth="1916" windowHeight="807" activeSheetId="1"/>
    <customWorkbookView name="User - Личное представление" guid="{DDE12BF0-DB8D-488D-A63D-9CCA86D21107}" mergeInterval="0" personalView="1" maximized="1" xWindow="1" yWindow="1" windowWidth="1916" windowHeight="850" activeSheetId="1"/>
    <customWorkbookView name="Логинова Ирина Михайловна - Личное представление" guid="{69ACB174-06F6-40B5-8908-D30069317E5E}" mergeInterval="0" personalView="1" maximized="1" windowWidth="1807" windowHeight="778" activeSheetId="1"/>
  </customWorkbookViews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<sst xmlns="http://schemas.openxmlformats.org/spreadsheetml/2006/main" count="74" uniqueCount="33">
  <si>
    <t>Наименование учреждения</t>
  </si>
  <si>
    <t>№ учреждения</t>
  </si>
  <si>
    <t>Заработная плата</t>
  </si>
  <si>
    <t>Начисления на выплаты по оплате труда</t>
  </si>
  <si>
    <t>Коммунальные услуги</t>
  </si>
  <si>
    <t>Статья 226</t>
  </si>
  <si>
    <t>план</t>
  </si>
  <si>
    <t>кассовый расход</t>
  </si>
  <si>
    <t>Статья 225 (содержание зданий и сооружений)</t>
  </si>
  <si>
    <t>Статья 225 (ремонты)</t>
  </si>
  <si>
    <t>Статья 291 (КВР -851)</t>
  </si>
  <si>
    <t>Статья 291 (КВР -852)</t>
  </si>
  <si>
    <t xml:space="preserve">Статья 292 </t>
  </si>
  <si>
    <t>Статья 293</t>
  </si>
  <si>
    <t>Статья 212</t>
  </si>
  <si>
    <t>Статья 296</t>
  </si>
  <si>
    <t>Наименование вида работ</t>
  </si>
  <si>
    <t>Антитеррористические мероприятия</t>
  </si>
  <si>
    <t>в том числе</t>
  </si>
  <si>
    <t>Статья 227</t>
  </si>
  <si>
    <t>Статья 224</t>
  </si>
  <si>
    <t>Статья 310 (приобретение оборудования)</t>
  </si>
  <si>
    <t>Статья 340 (хозяйственные материалы)</t>
  </si>
  <si>
    <t>Статья 221 (связь)</t>
  </si>
  <si>
    <t>Статья 222 (транспортные расходы)</t>
  </si>
  <si>
    <t>План на 2020 год, всего                           (в рублях)</t>
  </si>
  <si>
    <t>Информация по платным услугам  за 2020 год</t>
  </si>
  <si>
    <t>Поступило за 2020 год                        (в рублях)</t>
  </si>
  <si>
    <t>Кассовый расход за 2020 г, всего                              (в рублях)</t>
  </si>
  <si>
    <t>средння школа</t>
  </si>
  <si>
    <t>ремонт крыльца, замена окон пвх</t>
  </si>
  <si>
    <t>Статья 292 (КВР -831)</t>
  </si>
  <si>
    <t>Статья 293 (КВР -853)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</si>
</sst>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/>
    <xf numFmtId="4" fontId="7" fillId="0" borderId="1" xfId="0" applyNumberFormat="1" applyFont="1" applyBorder="1"/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8" fillId="2" borderId="1" xfId="4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wrapText="1"/>
    </xf>
    <xf numFmtId="4" fontId="7" fillId="2" borderId="1" xfId="0" applyNumberFormat="1" applyFont="1" applyFill="1" applyBorder="1"/>
    <xf numFmtId="4" fontId="7" fillId="0" borderId="2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3" borderId="1" xfId="4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13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3 2" xfId="6"/>
    <cellStyle name="Обычный 2 3 3" xfId="7"/>
    <cellStyle name="Обычный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51" Type="http://schemas.openxmlformats.org/officeDocument/2006/relationships/revisionLog" Target="revisionLog1.xml"/><Relationship Id="rId42" Type="http://schemas.openxmlformats.org/officeDocument/2006/relationships/revisionLog" Target="revisionLog4.xml"/><Relationship Id="rId47" Type="http://schemas.openxmlformats.org/officeDocument/2006/relationships/revisionLog" Target="revisionLog10.xml"/><Relationship Id="rId50" Type="http://schemas.openxmlformats.org/officeDocument/2006/relationships/revisionLog" Target="revisionLog13.xml"/><Relationship Id="rId55" Type="http://schemas.openxmlformats.org/officeDocument/2006/relationships/revisionLog" Target="revisionLog17.xml"/><Relationship Id="rId38" Type="http://schemas.openxmlformats.org/officeDocument/2006/relationships/revisionLog" Target="revisionLog7.xml"/><Relationship Id="rId46" Type="http://schemas.openxmlformats.org/officeDocument/2006/relationships/revisionLog" Target="revisionLog9.xml"/><Relationship Id="rId41" Type="http://schemas.openxmlformats.org/officeDocument/2006/relationships/revisionLog" Target="revisionLog3.xml"/><Relationship Id="rId54" Type="http://schemas.openxmlformats.org/officeDocument/2006/relationships/revisionLog" Target="revisionLog16.xml"/><Relationship Id="rId40" Type="http://schemas.openxmlformats.org/officeDocument/2006/relationships/revisionLog" Target="revisionLog2.xml"/><Relationship Id="rId45" Type="http://schemas.openxmlformats.org/officeDocument/2006/relationships/revisionLog" Target="revisionLog8.xml"/><Relationship Id="rId53" Type="http://schemas.openxmlformats.org/officeDocument/2006/relationships/revisionLog" Target="revisionLog15.xml"/><Relationship Id="rId49" Type="http://schemas.openxmlformats.org/officeDocument/2006/relationships/revisionLog" Target="revisionLog12.xml"/><Relationship Id="rId44" Type="http://schemas.openxmlformats.org/officeDocument/2006/relationships/revisionLog" Target="revisionLog6.xml"/><Relationship Id="rId52" Type="http://schemas.openxmlformats.org/officeDocument/2006/relationships/revisionLog" Target="revisionLog14.xml"/><Relationship Id="rId43" Type="http://schemas.openxmlformats.org/officeDocument/2006/relationships/revisionLog" Target="revisionLog5.xml"/><Relationship Id="rId48" Type="http://schemas.openxmlformats.org/officeDocument/2006/relationships/revisionLog" Target="revisionLog111.xml"/><Relationship Id="rId56" Type="http://schemas.openxmlformats.org/officeDocument/2006/relationships/revisionLog" Target="revisionLog1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F957DA-12B2-4390-BFA6-639AB48C9888}" diskRevisions="1" revisionId="341" version="23">
  <header guid="{6FB14F0C-B5FA-412B-94A8-E40A6B13015D}" dateTime="2019-10-23T13:39:02" maxSheetId="2" userName="Логинова Ирина Михайловна" r:id="rId38" minRId="297">
    <sheetIdMap count="1">
      <sheetId val="1"/>
    </sheetIdMap>
  </header>
  <header guid="{F9B95206-AF6B-466F-B9A6-5370C755999E}" dateTime="2020-11-13T13:11:02" maxSheetId="2" userName="Краснер Вячеслав Сергеевич" r:id="rId39" minRId="298" maxRId="301">
    <sheetIdMap count="1">
      <sheetId val="1"/>
    </sheetIdMap>
  </header>
  <header guid="{68250015-3080-4113-82A7-B6AC626FFC87}" dateTime="2020-11-13T13:59:50" maxSheetId="2" userName="Бобыкина Галина Владимировна" r:id="rId40" minRId="302" maxRId="304">
    <sheetIdMap count="1">
      <sheetId val="1"/>
    </sheetIdMap>
  </header>
  <header guid="{B948598A-6271-41AA-87FC-FBED03AAD3F3}" dateTime="2020-11-16T09:22:46" maxSheetId="2" userName="Логинова Ирина Михайловна" r:id="rId41">
    <sheetIdMap count="1">
      <sheetId val="1"/>
    </sheetIdMap>
  </header>
  <header guid="{65C4A79F-1C95-4A6F-A67E-9A9A023B651C}" dateTime="2020-11-16T09:45:58" maxSheetId="2" userName="Логинова Ирина Михайловна" r:id="rId42">
    <sheetIdMap count="1">
      <sheetId val="1"/>
    </sheetIdMap>
  </header>
  <header guid="{D2867435-2BF0-4882-AA2C-3EFFB79FD779}" dateTime="2020-11-16T09:47:52" maxSheetId="2" userName="Логинова Ирина Михайловна" r:id="rId43" minRId="305">
    <sheetIdMap count="1">
      <sheetId val="1"/>
    </sheetIdMap>
  </header>
  <header guid="{1206D474-DD0D-4214-A67D-B8096EB9675F}" dateTime="2020-11-17T11:35:14" maxSheetId="2" userName="Логинова Ирина Михайловна" r:id="rId44">
    <sheetIdMap count="1">
      <sheetId val="1"/>
    </sheetIdMap>
  </header>
  <header guid="{74243D9C-50BB-481D-A40A-E23C0B4B8F3D}" dateTime="2020-11-17T14:11:24" maxSheetId="2" userName="Логинова Ирина Михайловна" r:id="rId45">
    <sheetIdMap count="1">
      <sheetId val="1"/>
    </sheetIdMap>
  </header>
  <header guid="{03CCB40C-3643-4BA8-94F6-EB18C589F4EA}" dateTime="2021-01-19T12:01:04" maxSheetId="2" userName="Логинова Ирина Михайловна" r:id="rId46">
    <sheetIdMap count="1">
      <sheetId val="1"/>
    </sheetIdMap>
  </header>
  <header guid="{5632FE09-C1BB-4676-8FB4-246710D5A105}" dateTime="2021-02-01T15:08:56" maxSheetId="2" userName="Логинова Ирина Михайловна" r:id="rId47" minRId="306" maxRId="309">
    <sheetIdMap count="1">
      <sheetId val="1"/>
    </sheetIdMap>
  </header>
  <header guid="{3B3B3200-6418-46D5-B347-E151B418C56B}" dateTime="2021-02-01T15:12:26" maxSheetId="2" userName="Логинова Ирина Михайловна" r:id="rId48" minRId="310" maxRId="313">
    <sheetIdMap count="1">
      <sheetId val="1"/>
    </sheetIdMap>
  </header>
  <header guid="{CAC85541-6A66-4DC9-A877-5E642BE0597B}" dateTime="2021-02-01T15:12:48" maxSheetId="2" userName="Логинова Ирина Михайловна" r:id="rId49">
    <sheetIdMap count="1">
      <sheetId val="1"/>
    </sheetIdMap>
  </header>
  <header guid="{EE55B42F-0E40-4686-B954-BE7EA90B0A29}" dateTime="2021-02-02T11:28:39" maxSheetId="2" userName="Логинова Ирина Михайловна" r:id="rId50">
    <sheetIdMap count="1">
      <sheetId val="1"/>
    </sheetIdMap>
  </header>
  <header guid="{8DFECE15-6ED2-421F-ABFB-A72DB9765B4F}" dateTime="2021-02-05T09:59:07" maxSheetId="2" userName="User" r:id="rId51" minRId="314" maxRId="330">
    <sheetIdMap count="1">
      <sheetId val="1"/>
    </sheetIdMap>
  </header>
  <header guid="{431BF762-7886-45A6-A023-0AFBBF7264B8}" dateTime="2021-02-05T10:10:34" maxSheetId="2" userName="Логинова Ирина Михайловна" r:id="rId52">
    <sheetIdMap count="1">
      <sheetId val="1"/>
    </sheetIdMap>
  </header>
  <header guid="{930BF36A-FBB7-4BD3-9A85-5268EC1461A2}" dateTime="2021-02-05T10:12:47" maxSheetId="2" userName="Логинова Ирина Михайловна" r:id="rId53" minRId="331" maxRId="333">
    <sheetIdMap count="1">
      <sheetId val="1"/>
    </sheetIdMap>
  </header>
  <header guid="{82749EF8-DD1A-48A7-AEEC-B18A9ECAC7FA}" dateTime="2021-02-05T10:13:08" maxSheetId="2" userName="Логинова Ирина Михайловна" r:id="rId54" minRId="334">
    <sheetIdMap count="1">
      <sheetId val="1"/>
    </sheetIdMap>
  </header>
  <header guid="{62EBD826-09E4-49FC-ACA5-F3C767AABBDD}" dateTime="2021-02-05T10:39:54" maxSheetId="2" userName="Логинова Ирина Михайловна" r:id="rId55" minRId="335" maxRId="341">
    <sheetIdMap count="1">
      <sheetId val="1"/>
    </sheetIdMap>
  </header>
  <header guid="{A3F957DA-12B2-4390-BFA6-639AB48C9888}" dateTime="2021-02-05T10:44:13" maxSheetId="2" userName="Логинова Ирина Михайловна" r:id="rId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4" sId="1">
    <nc r="B7">
      <v>99</v>
    </nc>
  </rcc>
  <rcc rId="315" sId="1" numFmtId="4">
    <oc r="C7">
      <f>F7+H7+J7+L7+N7+Q7+S7+V7+X7+Z7+AB7+AD7+AF7+AH7+AJ7+AL7+AN7+AP7+AR7+AT7+AV7</f>
    </oc>
    <nc r="C7">
      <v>1000000</v>
    </nc>
  </rcc>
  <rcc rId="316" sId="1" numFmtId="4">
    <nc r="D7">
      <v>581073.63</v>
    </nc>
  </rcc>
  <rcc rId="317" sId="1" numFmtId="4">
    <nc r="F7">
      <v>433000</v>
    </nc>
  </rcc>
  <rcc rId="318" sId="1" numFmtId="4">
    <nc r="G7">
      <v>209574.88</v>
    </nc>
  </rcc>
  <rcc rId="319" sId="1" numFmtId="4">
    <nc r="H7">
      <v>143000</v>
    </nc>
  </rcc>
  <rcc rId="320" sId="1" numFmtId="4">
    <nc r="I7">
      <v>61431.57</v>
    </nc>
  </rcc>
  <rcc rId="321" sId="1" numFmtId="4">
    <nc r="N7">
      <v>263399.48</v>
    </nc>
  </rcc>
  <rcc rId="322" sId="1" numFmtId="4">
    <nc r="O7">
      <v>263399.48</v>
    </nc>
  </rcc>
  <rcc rId="323" sId="1">
    <nc r="P7" t="inlineStr">
      <is>
        <t>ремонт крыльца, замена окон пвх</t>
      </is>
    </nc>
  </rcc>
  <rfmt sheetId="1" sqref="P7">
    <dxf>
      <alignment wrapText="1" readingOrder="0"/>
    </dxf>
  </rfmt>
  <rcc rId="324" sId="1" numFmtId="4">
    <nc r="R7">
      <v>150377.01999999999</v>
    </nc>
  </rcc>
  <rcc rId="325" sId="1" numFmtId="4">
    <nc r="V7">
      <v>7561.75</v>
    </nc>
  </rcc>
  <rcc rId="326" sId="1" numFmtId="4">
    <nc r="W7">
      <v>7561.75</v>
    </nc>
  </rcc>
  <rcc rId="327" sId="1">
    <oc r="V4" t="inlineStr">
      <is>
        <t>Статья 291 (КВР -831)</t>
      </is>
    </oc>
    <nc r="V4" t="inlineStr">
      <is>
        <t>Статья 292 (КВР -831)</t>
      </is>
    </nc>
  </rcc>
  <rcc rId="328" sId="1" numFmtId="4">
    <nc r="AB7">
      <v>4667.37</v>
    </nc>
  </rcc>
  <rcc rId="329" sId="1" numFmtId="4">
    <nc r="AC7">
      <v>4667.37</v>
    </nc>
  </rcc>
  <rcc rId="330" sId="1" numFmtId="4">
    <nc r="Q7">
      <v>150377.01999999999</v>
    </nc>
  </rcc>
  <rcv guid="{DDE12BF0-DB8D-488D-A63D-9CCA86D2110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" sId="1">
    <oc r="A1" t="inlineStr">
      <is>
        <t>Информация по платным услугам  за 9 месяцев 2020 года</t>
      </is>
    </oc>
    <nc r="A1" t="inlineStr">
      <is>
        <t>Информация по платным услугам  за 2020 год</t>
      </is>
    </nc>
  </rcc>
  <rcc rId="307" sId="1">
    <oc r="D3" t="inlineStr">
      <is>
        <t>Поступило за 9 месяцев 2020 года                        (в рублях)</t>
      </is>
    </oc>
    <nc r="D3" t="inlineStr">
      <is>
        <t>Поступило за 2020 год                        (в рублях)</t>
      </is>
    </nc>
  </rcc>
  <rcc rId="308" sId="1">
    <oc r="E3" t="inlineStr">
      <is>
        <t>Кассовый расход за 9 месяцев 2020 г, всего                              (в рублях)</t>
      </is>
    </oc>
    <nc r="E3" t="inlineStr">
      <is>
        <t>Кассовый расход за 2020 г, всего                              (в рублях)</t>
      </is>
    </nc>
  </rcc>
  <rcv guid="{69ACB174-06F6-40B5-8908-D30069317E5E}" action="delete"/>
  <rcv guid="{69ACB174-06F6-40B5-8908-D30069317E5E}" action="add"/>
  <rsnm rId="309" sheetId="1" oldName="[Бланк по платным услугам 9 мес 2020.xlsx]9 месяцев" newName="[Бланк по платным услугам 9 мес 2020.xlsx]за 2020год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" sId="1">
    <oc r="C3" t="inlineStr">
      <is>
        <t>План на 2019 год, всего                           (в рублях)</t>
      </is>
    </oc>
    <nc r="C3" t="inlineStr">
      <is>
        <t>План на 2020 год, всего                           (в рублях)</t>
      </is>
    </nc>
  </rcc>
  <rcc rId="299" sId="1">
    <oc r="D3" t="inlineStr">
      <is>
        <t>Поступило за 9 месяцев 2019 года                         (в рублях)</t>
      </is>
    </oc>
    <nc r="D3" t="inlineStr">
      <is>
        <t>Поступило за 10 месяцев 2020 года                        (в рублях)</t>
      </is>
    </nc>
  </rcc>
  <rcc rId="300" sId="1">
    <oc r="E3" t="inlineStr">
      <is>
        <t>Кассовый расход за 9 месяцев 2019 года, всего                              (в рублях)</t>
      </is>
    </oc>
    <nc r="E3" t="inlineStr">
      <is>
        <t>Кассовый расход за 10 месяцев 2020 года, всего                              (в рублях)</t>
      </is>
    </nc>
  </rcc>
  <rcc rId="301" sId="1">
    <oc r="A1" t="inlineStr">
      <is>
        <t>Информация по платным услугам  за 9 месяцев 2019 года</t>
      </is>
    </oc>
    <nc r="A1" t="inlineStr">
      <is>
        <t>Информация по платным услугам  за 10 месяцев 2020 года</t>
      </is>
    </nc>
  </rcc>
  <rcv guid="{41573981-5FBA-43D9-94D4-CB6F5A4036A2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" sId="1">
    <nc r="A7" t="inlineStr">
      <is>
        <t>средння школа</t>
      </is>
    </nc>
  </rcc>
  <rcc rId="311" sId="1">
    <nc r="C7">
      <f>F7+H7+J7+L7+N7+Q7+S7+V7+X7+Z7+AB7+AD7+AF7+AH7+AJ7+AL7+AN7+AP7+AR7+AT7+AV7</f>
    </nc>
  </rcc>
  <rcc rId="312" sId="1">
    <nc r="E7">
      <f>G7+I7+K7+M7+O7+R7+T7+W7+Y7+AA7+AC7+AE7+AG7+AI7+AK7+AM7+AO7+AQ7+AS7+AU7+AW7</f>
    </nc>
  </rcc>
  <rcc rId="313" sId="1">
    <oc r="A9" t="inlineStr">
      <is>
        <t>Итого</t>
      </is>
    </oc>
    <nc r="A9"/>
  </rcc>
  <rcv guid="{69ACB174-06F6-40B5-8908-D30069317E5E}" action="delete"/>
  <rcv guid="{69ACB174-06F6-40B5-8908-D30069317E5E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B5" start="0" length="2147483647">
    <dxf>
      <font>
        <sz val="8"/>
      </font>
    </dxf>
  </rfmt>
  <rfmt sheetId="1" sqref="B7">
    <dxf>
      <fill>
        <patternFill>
          <bgColor theme="6" tint="0.59999389629810485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9ACB174-06F6-40B5-8908-D30069317E5E}" action="delete"/>
  <rcv guid="{69ACB174-06F6-40B5-8908-D30069317E5E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:XFD7">
    <dxf>
      <alignment horizontal="center" readingOrder="0"/>
    </dxf>
  </rfmt>
  <rfmt sheetId="1" sqref="A7:XFD7">
    <dxf>
      <alignment vertical="bottom" readingOrder="0"/>
    </dxf>
  </rfmt>
  <rfmt sheetId="1" sqref="A7:XFD7">
    <dxf>
      <alignment vertical="center" readingOrder="0"/>
    </dxf>
  </rfmt>
  <rfmt sheetId="1" sqref="A7:XFD7">
    <dxf>
      <alignment horizontal="general" readingOrder="0"/>
    </dxf>
  </rfmt>
  <rfmt sheetId="1" sqref="A7:XFD7">
    <dxf>
      <alignment horizontal="center" readingOrder="0"/>
    </dxf>
  </rfmt>
  <rfmt sheetId="1" sqref="A7:XFD7" start="0" length="2147483647">
    <dxf>
      <font>
        <sz val="12"/>
      </font>
    </dxf>
  </rfmt>
  <rfmt sheetId="1" sqref="P7" start="0" length="2147483647">
    <dxf>
      <font>
        <sz val="9"/>
      </font>
    </dxf>
  </rfmt>
  <rcv guid="{69ACB174-06F6-40B5-8908-D30069317E5E}" action="delete"/>
  <rcv guid="{69ACB174-06F6-40B5-8908-D30069317E5E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1" sId="1" eol="1" ref="A10:XFD10" action="insertRow">
    <undo index="1" exp="area" ref3D="1" dr="$A$1:$B$1048576" dn="Z_B8D8FFE6_65E7_4723_85FC_F2004F06C8A1_.wvu.PrintTitles" sId="1"/>
    <undo index="6" exp="area" ref3D="1" dr="$AR$1:$AW$1048576" dn="Z_10732A48_6D86_409D_A453_6B06C4737AAE_.wvu.Cols" sId="1"/>
    <undo index="4" exp="area" ref3D="1" dr="$AN$1:$AO$1048576" dn="Z_10732A48_6D86_409D_A453_6B06C4737AAE_.wvu.Cols" sId="1"/>
    <undo index="2" exp="area" ref3D="1" dr="$AH$1:$AK$1048576" dn="Z_10732A48_6D86_409D_A453_6B06C4737AAE_.wvu.Cols" sId="1"/>
    <undo index="1" exp="area" ref3D="1" dr="$V$1:$AC$1048576" dn="Z_10732A48_6D86_409D_A453_6B06C4737AAE_.wvu.Cols" sId="1"/>
  </rrc>
  <rfmt sheetId="1" sqref="C10" start="0" length="0">
    <dxf>
      <numFmt numFmtId="4" formatCode="#,##0.00"/>
    </dxf>
  </rfmt>
  <rcc rId="332" sId="1" odxf="1" dxf="1">
    <nc r="E10">
      <f>G7+I7+O7+R7+W7+AC7</f>
    </nc>
    <odxf>
      <numFmt numFmtId="0" formatCode="General"/>
    </odxf>
    <ndxf>
      <numFmt numFmtId="4" formatCode="#,##0.00"/>
    </ndxf>
  </rcc>
  <rcc rId="333" sId="1" numFmtId="4">
    <oc r="C7">
      <v>1000000</v>
    </oc>
    <nc r="C7">
      <f>F7+H7+J7+L7+N7+Q7+S7+V7+X7+Z7+AB7</f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" sId="1">
    <oc r="E10">
      <f>G7+I7+O7+R7+W7+AC7</f>
    </oc>
    <nc r="E10"/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" sId="1" numFmtId="4">
    <nc r="AD7">
      <v>83654</v>
    </nc>
  </rcc>
  <rcc rId="336" sId="1" numFmtId="4">
    <nc r="AE7">
      <v>83654</v>
    </nc>
  </rcc>
  <rcc rId="337" sId="1" numFmtId="4">
    <nc r="AF7">
      <v>140346</v>
    </nc>
  </rcc>
  <rcc rId="338" sId="1" numFmtId="4">
    <nc r="AG7">
      <v>132520</v>
    </nc>
  </rcc>
  <rcc rId="339" sId="1">
    <oc r="AB4" t="inlineStr">
      <is>
        <t>Статья 291 (КВР -853)</t>
      </is>
    </oc>
    <nc r="AB4" t="inlineStr">
      <is>
        <t>Статья 293 (КВР -853)</t>
      </is>
    </nc>
  </rcc>
  <rcc rId="340" sId="1">
    <oc r="C7">
      <f>F7+H7+J7+L7+N7+Q7+S7+V7+X7+Z7+AB7</f>
    </oc>
    <nc r="C7">
      <f>F7+H7+J7+L7+N7+Q7+S7+V7+AB7+AD7+AF7+AH7</f>
    </nc>
  </rcc>
  <rfmt sheetId="1" sqref="E7">
    <dxf>
      <alignment horizontal="left" readingOrder="0"/>
    </dxf>
  </rfmt>
  <rcc rId="341" sId="1">
    <oc r="E7">
      <f>G7+I7+K7+M7+O7+R7+T7+W7+Y7+AA7+AC7+AE7+AG7+AI7+AK7+AM7+AO7+AQ7+AS7+AU7+AW7</f>
    </oc>
    <nc r="E7">
      <f>G7+I7+K7+M7+O7+R7+T7+W7+Y7+AA7+AC7+AE7+AG7+AI7</f>
    </nc>
  </rcc>
  <rcv guid="{69ACB174-06F6-40B5-8908-D30069317E5E}" action="delete"/>
  <rcv guid="{69ACB174-06F6-40B5-8908-D30069317E5E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" start="0" length="2147483647">
    <dxf>
      <font>
        <sz val="10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" sId="1">
    <oc r="A1" t="inlineStr">
      <is>
        <t>Информация по платным услугам  за 10 месяцев 2020 года</t>
      </is>
    </oc>
    <nc r="A1" t="inlineStr">
      <is>
        <t>Информация по платным услугам  за 9 месяцев 2020 года</t>
      </is>
    </nc>
  </rcc>
  <rcc rId="303" sId="1">
    <oc r="D3" t="inlineStr">
      <is>
        <t>Поступило за 10 месяцев 2020 года                        (в рублях)</t>
      </is>
    </oc>
    <nc r="D3" t="inlineStr">
      <is>
        <t>Поступило за 9 месяцев 2020 года                        (в рублях)</t>
      </is>
    </nc>
  </rcc>
  <rcc rId="304" sId="1">
    <oc r="E3" t="inlineStr">
      <is>
        <t>Кассовый расход за 10 месяцев 2020 года, всего                              (в рублях)</t>
      </is>
    </oc>
    <nc r="E3" t="inlineStr">
      <is>
        <t>Кассовый расход за 9 месяцев 2020 года, всего                              (в рублях)</t>
      </is>
    </nc>
  </rcc>
  <rcv guid="{336D9797-596F-47B4-B538-4CEC9EB8C136}" action="delete"/>
  <rcv guid="{336D9797-596F-47B4-B538-4CEC9EB8C13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9ACB174-06F6-40B5-8908-D30069317E5E}" action="delete"/>
  <rcv guid="{69ACB174-06F6-40B5-8908-D30069317E5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C7" guid="{00000000-0000-0000-0000-000000000000}" action="delete" author="Вагина Ольга Станиславовна"/>
  <rcv guid="{69ACB174-06F6-40B5-8908-D30069317E5E}" action="delete"/>
  <rcv guid="{69ACB174-06F6-40B5-8908-D30069317E5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name val="Calibri"/>
        <scheme val="minor"/>
      </font>
    </dxf>
  </rfmt>
  <rfmt sheetId="1" sqref="A1" start="0" length="2147483647">
    <dxf>
      <font>
        <sz val="20"/>
      </font>
    </dxf>
  </rfmt>
  <rfmt sheetId="1" sqref="A3:XFD5">
    <dxf>
      <alignment vertical="center" readingOrder="0"/>
    </dxf>
  </rfmt>
  <rfmt sheetId="1" sqref="A3:XFD5">
    <dxf>
      <alignment horizontal="center" readingOrder="0"/>
    </dxf>
  </rfmt>
  <rfmt sheetId="1" sqref="A3:XFD5">
    <dxf>
      <alignment horizontal="general" readingOrder="0"/>
    </dxf>
  </rfmt>
  <rfmt sheetId="1" sqref="A3:XFD5">
    <dxf>
      <alignment horizontal="center" readingOrder="0"/>
    </dxf>
  </rfmt>
  <rfmt sheetId="1" sqref="A3:XFD5">
    <dxf>
      <alignment vertical="bottom" readingOrder="0"/>
    </dxf>
  </rfmt>
  <rfmt sheetId="1" sqref="A3:XFD5">
    <dxf>
      <alignment vertical="center" readingOrder="0"/>
    </dxf>
  </rfmt>
  <rcc rId="305" sId="1">
    <oc r="E3" t="inlineStr">
      <is>
        <t>Кассовый расход за 9 месяцев 2020 года, всего                              (в рублях)</t>
      </is>
    </oc>
    <nc r="E3" t="inlineStr">
      <is>
        <t>Кассовый расход за 9 месяцев 2020 г, всего                              (в рублях)</t>
      </is>
    </nc>
  </rcc>
  <rfmt sheetId="1" sqref="A3:XFD5">
    <dxf>
      <alignment wrapText="1" readingOrder="0"/>
    </dxf>
  </rfmt>
  <rfmt sheetId="1" sqref="AW9" start="0" length="0">
    <dxf>
      <border>
        <right style="thin">
          <color indexed="64"/>
        </right>
      </border>
    </dxf>
  </rfmt>
  <rfmt sheetId="1" sqref="AR9:AW9" start="0" length="0">
    <dxf>
      <border>
        <bottom style="thin">
          <color indexed="64"/>
        </bottom>
      </border>
    </dxf>
  </rfmt>
  <rfmt sheetId="1" sqref="AR9:AW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69ACB174-06F6-40B5-8908-D30069317E5E}" action="delete"/>
  <rcv guid="{69ACB174-06F6-40B5-8908-D30069317E5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9ACB174-06F6-40B5-8908-D30069317E5E}" action="delete"/>
  <rcv guid="{69ACB174-06F6-40B5-8908-D30069317E5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9ACB174-06F6-40B5-8908-D30069317E5E}" action="delete"/>
  <rcv guid="{69ACB174-06F6-40B5-8908-D30069317E5E}" action="add"/>
  <rsnm rId="297" sheetId="1" oldName="[Бланк информация по платным услугам за 9 месяцев 2019 года.xlsx]1 полугодие" newName="[Бланк информация по платным услугам за 9 месяцев 2019 года.xlsx]9 месяцев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9ACB174-06F6-40B5-8908-D30069317E5E}" action="delete"/>
  <rcv guid="{69ACB174-06F6-40B5-8908-D30069317E5E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9ACB174-06F6-40B5-8908-D30069317E5E}" action="delete"/>
  <rcv guid="{69ACB174-06F6-40B5-8908-D30069317E5E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FB14F0C-B5FA-412B-94A8-E40A6B13015D}" name="Бобыкина Галина Владимировна" id="-485270804" dateTime="2020-11-13T12:36:4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zoomScale="90" zoomScaleNormal="9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AI7" sqref="AI7"/>
    </sheetView>
  </sheetViews>
  <sheetFormatPr defaultColWidth="9.109375" defaultRowHeight="13.8" x14ac:dyDescent="0.3"/>
  <cols>
    <col min="1" max="1" width="7.88671875" style="2" customWidth="1"/>
    <col min="2" max="2" width="4.33203125" style="1" customWidth="1"/>
    <col min="3" max="3" width="13.6640625" style="2" customWidth="1"/>
    <col min="4" max="4" width="12" style="2" customWidth="1"/>
    <col min="5" max="5" width="10.88671875" style="2" customWidth="1"/>
    <col min="6" max="6" width="12.5546875" style="2" customWidth="1"/>
    <col min="7" max="7" width="11.33203125" style="2" customWidth="1"/>
    <col min="8" max="8" width="12.6640625" style="2" customWidth="1"/>
    <col min="9" max="9" width="11.33203125" style="2" customWidth="1"/>
    <col min="10" max="10" width="3.44140625" style="2" customWidth="1"/>
    <col min="11" max="11" width="3.77734375" style="2" customWidth="1"/>
    <col min="12" max="12" width="2.88671875" style="2" customWidth="1"/>
    <col min="13" max="13" width="3.33203125" style="2" customWidth="1"/>
    <col min="14" max="14" width="11.109375" style="2" customWidth="1"/>
    <col min="15" max="15" width="11" style="2" customWidth="1"/>
    <col min="16" max="16" width="10.109375" style="2" customWidth="1"/>
    <col min="17" max="17" width="12.109375" style="2" customWidth="1"/>
    <col min="18" max="18" width="13.109375" style="2" customWidth="1"/>
    <col min="19" max="19" width="4.109375" style="2" customWidth="1"/>
    <col min="20" max="20" width="4.21875" style="2" customWidth="1"/>
    <col min="21" max="21" width="3.77734375" style="2" customWidth="1"/>
    <col min="22" max="22" width="10" style="2" customWidth="1"/>
    <col min="23" max="23" width="10.44140625" style="2" customWidth="1"/>
    <col min="24" max="24" width="4.88671875" style="2" customWidth="1"/>
    <col min="25" max="25" width="4.33203125" style="2" customWidth="1"/>
    <col min="26" max="26" width="4.6640625" style="2" customWidth="1"/>
    <col min="27" max="27" width="5.77734375" style="2" customWidth="1"/>
    <col min="28" max="29" width="8.88671875" style="2" customWidth="1"/>
    <col min="30" max="30" width="10.21875" style="2" customWidth="1"/>
    <col min="31" max="31" width="11.5546875" style="2" customWidth="1"/>
    <col min="32" max="32" width="13.33203125" style="2" customWidth="1"/>
    <col min="33" max="33" width="11.88671875" style="2" customWidth="1"/>
    <col min="34" max="34" width="8.88671875" style="2" customWidth="1"/>
    <col min="35" max="35" width="9.88671875" style="2" customWidth="1"/>
    <col min="36" max="36" width="8.88671875" style="2" customWidth="1"/>
    <col min="37" max="37" width="10.6640625" style="2" customWidth="1"/>
    <col min="38" max="38" width="10.33203125" style="2" customWidth="1"/>
    <col min="39" max="39" width="8.88671875" style="2" customWidth="1"/>
    <col min="40" max="40" width="10" style="2" customWidth="1"/>
    <col min="41" max="41" width="8.88671875" style="2" customWidth="1"/>
    <col min="42" max="42" width="9.88671875" style="2" customWidth="1"/>
    <col min="43" max="43" width="10.44140625" style="2" customWidth="1"/>
    <col min="44" max="45" width="8.88671875" style="2" customWidth="1"/>
    <col min="46" max="49" width="9.109375" style="2" customWidth="1"/>
    <col min="50" max="16384" width="9.109375" style="2"/>
  </cols>
  <sheetData>
    <row r="1" spans="1:49" ht="25.8" x14ac:dyDescent="0.5">
      <c r="A1" s="18" t="s">
        <v>26</v>
      </c>
      <c r="AV1" s="28"/>
      <c r="AW1" s="28"/>
    </row>
    <row r="3" spans="1:49" s="19" customFormat="1" ht="19.5" customHeight="1" x14ac:dyDescent="0.3">
      <c r="A3" s="29" t="s">
        <v>0</v>
      </c>
      <c r="B3" s="31" t="s">
        <v>1</v>
      </c>
      <c r="C3" s="29" t="s">
        <v>25</v>
      </c>
      <c r="D3" s="29" t="s">
        <v>27</v>
      </c>
      <c r="E3" s="29" t="s">
        <v>28</v>
      </c>
      <c r="F3" s="29" t="s">
        <v>18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49" s="19" customFormat="1" ht="51" customHeight="1" x14ac:dyDescent="0.3">
      <c r="A4" s="29"/>
      <c r="B4" s="31"/>
      <c r="C4" s="29"/>
      <c r="D4" s="29"/>
      <c r="E4" s="29"/>
      <c r="F4" s="29" t="s">
        <v>2</v>
      </c>
      <c r="G4" s="29"/>
      <c r="H4" s="30" t="s">
        <v>3</v>
      </c>
      <c r="I4" s="30"/>
      <c r="J4" s="30" t="s">
        <v>4</v>
      </c>
      <c r="K4" s="30"/>
      <c r="L4" s="29" t="s">
        <v>8</v>
      </c>
      <c r="M4" s="29"/>
      <c r="N4" s="29" t="s">
        <v>9</v>
      </c>
      <c r="O4" s="29"/>
      <c r="P4" s="3" t="s">
        <v>16</v>
      </c>
      <c r="Q4" s="29" t="s">
        <v>5</v>
      </c>
      <c r="R4" s="29"/>
      <c r="S4" s="29" t="s">
        <v>17</v>
      </c>
      <c r="T4" s="29"/>
      <c r="U4" s="3" t="s">
        <v>16</v>
      </c>
      <c r="V4" s="29" t="s">
        <v>31</v>
      </c>
      <c r="W4" s="29"/>
      <c r="X4" s="29" t="s">
        <v>10</v>
      </c>
      <c r="Y4" s="29"/>
      <c r="Z4" s="29" t="s">
        <v>11</v>
      </c>
      <c r="AA4" s="29"/>
      <c r="AB4" s="29" t="s">
        <v>32</v>
      </c>
      <c r="AC4" s="29"/>
      <c r="AD4" s="29" t="s">
        <v>21</v>
      </c>
      <c r="AE4" s="29"/>
      <c r="AF4" s="29" t="s">
        <v>22</v>
      </c>
      <c r="AG4" s="29"/>
      <c r="AH4" s="29" t="s">
        <v>12</v>
      </c>
      <c r="AI4" s="29"/>
      <c r="AJ4" s="29" t="s">
        <v>13</v>
      </c>
      <c r="AK4" s="29"/>
      <c r="AL4" s="29" t="s">
        <v>23</v>
      </c>
      <c r="AM4" s="29"/>
      <c r="AN4" s="29" t="s">
        <v>14</v>
      </c>
      <c r="AO4" s="29"/>
      <c r="AP4" s="29" t="s">
        <v>24</v>
      </c>
      <c r="AQ4" s="29"/>
      <c r="AR4" s="29" t="s">
        <v>15</v>
      </c>
      <c r="AS4" s="29"/>
      <c r="AT4" s="29" t="s">
        <v>19</v>
      </c>
      <c r="AU4" s="29"/>
      <c r="AV4" s="29" t="s">
        <v>20</v>
      </c>
      <c r="AW4" s="29"/>
    </row>
    <row r="5" spans="1:49" s="19" customFormat="1" ht="58.8" customHeight="1" x14ac:dyDescent="0.3">
      <c r="A5" s="29"/>
      <c r="B5" s="31"/>
      <c r="C5" s="29"/>
      <c r="D5" s="29"/>
      <c r="E5" s="29"/>
      <c r="F5" s="3" t="s">
        <v>6</v>
      </c>
      <c r="G5" s="3" t="s">
        <v>7</v>
      </c>
      <c r="H5" s="3" t="s">
        <v>6</v>
      </c>
      <c r="I5" s="3" t="s">
        <v>7</v>
      </c>
      <c r="J5" s="3" t="s">
        <v>6</v>
      </c>
      <c r="K5" s="3" t="s">
        <v>7</v>
      </c>
      <c r="L5" s="3" t="s">
        <v>6</v>
      </c>
      <c r="M5" s="3" t="s">
        <v>7</v>
      </c>
      <c r="N5" s="3" t="s">
        <v>6</v>
      </c>
      <c r="O5" s="3" t="s">
        <v>7</v>
      </c>
      <c r="P5" s="3"/>
      <c r="Q5" s="3" t="s">
        <v>6</v>
      </c>
      <c r="R5" s="3" t="s">
        <v>7</v>
      </c>
      <c r="S5" s="3" t="s">
        <v>6</v>
      </c>
      <c r="T5" s="3" t="s">
        <v>7</v>
      </c>
      <c r="U5" s="3"/>
      <c r="V5" s="3" t="s">
        <v>6</v>
      </c>
      <c r="W5" s="3" t="s">
        <v>7</v>
      </c>
      <c r="X5" s="3" t="s">
        <v>6</v>
      </c>
      <c r="Y5" s="3" t="s">
        <v>7</v>
      </c>
      <c r="Z5" s="3" t="s">
        <v>6</v>
      </c>
      <c r="AA5" s="3" t="s">
        <v>7</v>
      </c>
      <c r="AB5" s="3" t="s">
        <v>6</v>
      </c>
      <c r="AC5" s="3" t="s">
        <v>7</v>
      </c>
      <c r="AD5" s="3" t="s">
        <v>6</v>
      </c>
      <c r="AE5" s="3" t="s">
        <v>7</v>
      </c>
      <c r="AF5" s="3" t="s">
        <v>6</v>
      </c>
      <c r="AG5" s="3" t="s">
        <v>7</v>
      </c>
      <c r="AH5" s="3" t="s">
        <v>6</v>
      </c>
      <c r="AI5" s="3" t="s">
        <v>7</v>
      </c>
      <c r="AJ5" s="3" t="s">
        <v>6</v>
      </c>
      <c r="AK5" s="3" t="s">
        <v>7</v>
      </c>
      <c r="AL5" s="3" t="s">
        <v>6</v>
      </c>
      <c r="AM5" s="3" t="s">
        <v>7</v>
      </c>
      <c r="AN5" s="3" t="s">
        <v>6</v>
      </c>
      <c r="AO5" s="3" t="s">
        <v>7</v>
      </c>
      <c r="AP5" s="3" t="s">
        <v>6</v>
      </c>
      <c r="AQ5" s="3" t="s">
        <v>7</v>
      </c>
      <c r="AR5" s="3" t="s">
        <v>6</v>
      </c>
      <c r="AS5" s="3" t="s">
        <v>7</v>
      </c>
      <c r="AT5" s="3" t="s">
        <v>6</v>
      </c>
      <c r="AU5" s="3" t="s">
        <v>7</v>
      </c>
      <c r="AV5" s="3" t="s">
        <v>6</v>
      </c>
      <c r="AW5" s="3" t="s">
        <v>7</v>
      </c>
    </row>
    <row r="6" spans="1:49" s="10" customFormat="1" x14ac:dyDescent="0.3">
      <c r="A6" s="4"/>
      <c r="B6" s="5"/>
      <c r="C6" s="6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9"/>
      <c r="AS6" s="9"/>
      <c r="AT6" s="7"/>
      <c r="AU6" s="7"/>
      <c r="AV6" s="7"/>
      <c r="AW6" s="7"/>
    </row>
    <row r="7" spans="1:49" s="24" customFormat="1" ht="72.599999999999994" customHeight="1" x14ac:dyDescent="0.3">
      <c r="A7" s="32" t="s">
        <v>29</v>
      </c>
      <c r="B7" s="21">
        <v>99</v>
      </c>
      <c r="C7" s="22">
        <f>F7+H7+J7+L7+N7+Q7+S7+V7+AB7+AD7+AF7+AH7</f>
        <v>1226005.6200000001</v>
      </c>
      <c r="D7" s="23">
        <v>581073.63</v>
      </c>
      <c r="E7" s="27">
        <f>G7+I7+K7+M7+O7+R7+T7+W7+Y7+AA7+AC7+AE7+AG7+AI7</f>
        <v>913186.07</v>
      </c>
      <c r="F7" s="23">
        <v>433000</v>
      </c>
      <c r="G7" s="23">
        <v>209574.88</v>
      </c>
      <c r="H7" s="23">
        <v>143000</v>
      </c>
      <c r="I7" s="23">
        <v>61431.57</v>
      </c>
      <c r="J7" s="23"/>
      <c r="K7" s="23"/>
      <c r="L7" s="23"/>
      <c r="M7" s="23"/>
      <c r="N7" s="23">
        <v>263399.48</v>
      </c>
      <c r="O7" s="23">
        <v>263399.48</v>
      </c>
      <c r="P7" s="25" t="s">
        <v>30</v>
      </c>
      <c r="Q7" s="23">
        <v>150377.01999999999</v>
      </c>
      <c r="R7" s="23">
        <v>150377.01999999999</v>
      </c>
      <c r="S7" s="23"/>
      <c r="T7" s="23"/>
      <c r="U7" s="23"/>
      <c r="V7" s="23">
        <v>7561.75</v>
      </c>
      <c r="W7" s="23">
        <v>7561.75</v>
      </c>
      <c r="X7" s="23"/>
      <c r="Y7" s="23"/>
      <c r="Z7" s="23"/>
      <c r="AA7" s="23"/>
      <c r="AB7" s="23">
        <v>4667.37</v>
      </c>
      <c r="AC7" s="23">
        <v>4667.37</v>
      </c>
      <c r="AD7" s="23">
        <v>83654</v>
      </c>
      <c r="AE7" s="23">
        <v>83654</v>
      </c>
      <c r="AF7" s="23">
        <v>140346</v>
      </c>
      <c r="AG7" s="23">
        <v>132520</v>
      </c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s="10" customFormat="1" x14ac:dyDescent="0.3">
      <c r="A8" s="4"/>
      <c r="B8" s="11"/>
      <c r="C8" s="12"/>
      <c r="D8" s="12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13"/>
      <c r="Q8" s="14"/>
      <c r="R8" s="1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15"/>
      <c r="AS8" s="9"/>
      <c r="AT8" s="7"/>
      <c r="AU8" s="7"/>
      <c r="AV8" s="7"/>
      <c r="AW8" s="7"/>
    </row>
    <row r="9" spans="1:49" x14ac:dyDescent="0.3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x14ac:dyDescent="0.3">
      <c r="B10" s="20"/>
      <c r="C10" s="26"/>
      <c r="E10" s="26"/>
    </row>
  </sheetData>
  <sortState ref="A6:AW89">
    <sortCondition ref="C6:C89"/>
  </sortState>
  <customSheetViews>
    <customSheetView guid="{41573981-5FBA-43D9-94D4-CB6F5A4036A2}" scale="90">
      <pane xSplit="2" ySplit="5" topLeftCell="C6" activePane="bottomRight" state="frozen"/>
      <selection pane="bottomRight" activeCell="J5" sqref="J5"/>
      <pageMargins left="0" right="0" top="0.74803149606299213" bottom="0.74803149606299213" header="0.31496062992125984" footer="0.31496062992125984"/>
      <pageSetup paperSize="9" scale="40" fitToHeight="0" orientation="landscape" r:id="rId1"/>
    </customSheetView>
    <customSheetView guid="{10732A48-6D86-409D-A453-6B06C4737AAE}" showPageBreaks="1" fitToPage="1" hiddenColumns="1">
      <pane xSplit="2" ySplit="5" topLeftCell="C6" activePane="bottomRight" state="frozen"/>
      <selection pane="bottomRight" activeCell="BA8" sqref="BA8"/>
      <pageMargins left="0.25" right="0.25" top="0.75" bottom="0.75" header="0.3" footer="0.3"/>
      <pageSetup paperSize="8" scale="37" fitToHeight="0" orientation="landscape" r:id="rId2"/>
    </customSheetView>
    <customSheetView guid="{B8D8FFE6-65E7-4723-85FC-F2004F06C8A1}" showPageBreaks="1">
      <pane xSplit="2" ySplit="5" topLeftCell="C109" activePane="bottomRight" state="frozen"/>
      <selection pane="bottomRight" activeCell="AQ119" sqref="AQ119"/>
      <pageMargins left="0" right="0" top="0" bottom="0" header="0" footer="0"/>
      <pageSetup paperSize="9" scale="45" fitToHeight="0" orientation="landscape" r:id="rId3"/>
    </customSheetView>
    <customSheetView guid="{9E3978E9-E3CC-40A2-87E7-C28895A972E5}" scale="90" showPageBreaks="1" fitToPage="1">
      <pane xSplit="2" ySplit="5" topLeftCell="C51" activePane="bottomRight" state="frozen"/>
      <selection pane="bottomRight" activeCell="C52" sqref="C52"/>
      <pageMargins left="0.25" right="0.25" top="0.75" bottom="0.75" header="0.3" footer="0.3"/>
      <pageSetup paperSize="9" scale="25" fitToHeight="0" orientation="landscape" r:id="rId4"/>
    </customSheetView>
    <customSheetView guid="{A4D9EAA4-75E8-49BC-8523-C548D5B24DAF}" fitToPage="1">
      <pane xSplit="2" ySplit="5" topLeftCell="C82" activePane="bottomRight" state="frozen"/>
      <selection pane="bottomRight" activeCell="N101" sqref="N101"/>
      <pageMargins left="0.25" right="0.25" top="0.75" bottom="0.75" header="0.3" footer="0.3"/>
      <pageSetup paperSize="9" scale="53" fitToHeight="0" orientation="landscape" r:id="rId5"/>
    </customSheetView>
    <customSheetView guid="{8850B3D8-59B4-43E7-8606-B006F23CE466}" fitToPage="1">
      <pane xSplit="2" ySplit="5" topLeftCell="C96" activePane="bottomRight" state="frozen"/>
      <selection pane="bottomRight" activeCell="J98" sqref="J98:K98"/>
      <pageMargins left="0.25" right="0.25" top="0.75" bottom="0.75" header="0.3" footer="0.3"/>
      <pageSetup paperSize="9" scale="53" fitToHeight="0" orientation="landscape" r:id="rId6"/>
    </customSheetView>
    <customSheetView guid="{67533D2A-3146-4E96-A125-5EF889FEF0AF}" fitToPage="1">
      <pane xSplit="2" ySplit="5" topLeftCell="C54" activePane="bottomRight" state="frozen"/>
      <selection pane="bottomRight" activeCell="A57" sqref="A57"/>
      <pageMargins left="0.25" right="0.25" top="0.75" bottom="0.75" header="0.3" footer="0.3"/>
      <pageSetup paperSize="9" scale="53" fitToHeight="0" orientation="landscape" r:id="rId7"/>
    </customSheetView>
    <customSheetView guid="{2BF1D61C-349D-4BA3-8C99-185F862AB498}" fitToPage="1">
      <pane xSplit="2" ySplit="5" topLeftCell="C99" activePane="bottomRight" state="frozen"/>
      <selection pane="bottomRight" activeCell="C113" sqref="C113"/>
      <pageMargins left="0.25" right="0.25" top="0.75" bottom="0.75" header="0.3" footer="0.3"/>
      <pageSetup paperSize="9" scale="53" fitToHeight="0" orientation="landscape" r:id="rId8"/>
    </customSheetView>
    <customSheetView guid="{C278D52D-4855-4BD9-9ACA-387750125700}" fitToPage="1">
      <pane xSplit="2" ySplit="5" topLeftCell="AB6" activePane="bottomRight" state="frozen"/>
      <selection pane="bottomRight" activeCell="AP12" sqref="AP12"/>
      <pageMargins left="0.25" right="0.25" top="0.75" bottom="0.75" header="0.3" footer="0.3"/>
      <pageSetup paperSize="9" scale="53" fitToHeight="0" orientation="landscape" r:id="rId9"/>
    </customSheetView>
    <customSheetView guid="{17C34927-B6DD-4C37-A48A-D732C370F2B8}" fitToPage="1">
      <pane xSplit="2" ySplit="5" topLeftCell="C102" activePane="bottomRight" state="frozen"/>
      <selection pane="bottomRight" activeCell="A122" sqref="A122"/>
      <pageMargins left="0.25" right="0.25" top="0.75" bottom="0.75" header="0.3" footer="0.3"/>
      <pageSetup paperSize="9" scale="53" fitToHeight="0" orientation="landscape" r:id="rId10"/>
    </customSheetView>
    <customSheetView guid="{39434EDC-943A-4B6B-89C9-D1929F917B3F}" fitToPage="1">
      <pane xSplit="2" ySplit="5" topLeftCell="C60" activePane="bottomRight" state="frozen"/>
      <selection pane="bottomRight" activeCell="F72" sqref="F72"/>
      <pageMargins left="0.25" right="0.25" top="0.75" bottom="0.75" header="0.3" footer="0.3"/>
      <pageSetup paperSize="9" scale="53" fitToHeight="0" orientation="landscape" r:id="rId11"/>
    </customSheetView>
    <customSheetView guid="{591502DB-9339-4A80-907E-C2F4BD962CCD}" fitToPage="1">
      <pane xSplit="2" ySplit="5" topLeftCell="C6" activePane="bottomRight" state="frozen"/>
      <selection pane="bottomRight" activeCell="H22" sqref="H22"/>
      <pageMargins left="0.25" right="0.25" top="0.75" bottom="0.75" header="0.3" footer="0.3"/>
      <pageSetup paperSize="9" scale="53" fitToHeight="0" orientation="landscape" r:id="rId12"/>
    </customSheetView>
    <customSheetView guid="{227EC78B-EECA-463F-A5A7-50A71D6CFE88}" fitToPage="1">
      <pane xSplit="2" ySplit="5" topLeftCell="C78" activePane="bottomRight" state="frozen"/>
      <selection pane="bottomRight" activeCell="F89" sqref="F89:AC89"/>
      <pageMargins left="0.25" right="0.25" top="0.75" bottom="0.75" header="0.3" footer="0.3"/>
      <pageSetup paperSize="9" scale="53" fitToHeight="0" orientation="landscape" r:id="rId13"/>
    </customSheetView>
    <customSheetView guid="{5AE75E59-402F-45F2-BB0D-E8B965E27A98}" fitToPage="1">
      <pane xSplit="2" ySplit="5" topLeftCell="C6" activePane="bottomRight" state="frozen"/>
      <selection pane="bottomRight" activeCell="F99" sqref="F99"/>
      <pageMargins left="0.25" right="0.25" top="0.75" bottom="0.75" header="0.3" footer="0.3"/>
      <pageSetup paperSize="9" scale="53" fitToHeight="0" orientation="landscape" r:id="rId14"/>
    </customSheetView>
    <customSheetView guid="{BEBC8B3E-F6FD-4E43-A6EC-A496A012F6F3}" fitToPage="1">
      <pane xSplit="2" ySplit="5" topLeftCell="C39" activePane="bottomRight" state="frozen"/>
      <selection pane="bottomRight" activeCell="D56" sqref="D56"/>
      <pageMargins left="0.25" right="0.25" top="0.75" bottom="0.75" header="0.3" footer="0.3"/>
      <pageSetup paperSize="9" scale="53" fitToHeight="0" orientation="landscape" r:id="rId15"/>
    </customSheetView>
    <customSheetView guid="{DD3AF46E-8D7D-43E3-AAA6-CC3EBEAD39B2}" fitToPage="1">
      <pane xSplit="2" ySplit="5" topLeftCell="W105" activePane="bottomRight" state="frozen"/>
      <selection pane="bottomRight" activeCell="AS117" sqref="AS117"/>
      <pageMargins left="0.25" right="0.25" top="0.75" bottom="0.75" header="0.3" footer="0.3"/>
      <pageSetup paperSize="9" scale="53" fitToHeight="0" orientation="landscape" r:id="rId16"/>
    </customSheetView>
    <customSheetView guid="{B3FA0118-F881-4B09-A9B3-402C3A947044}" fitToPage="1">
      <pane xSplit="2" ySplit="5" topLeftCell="C72" activePane="bottomRight" state="frozen"/>
      <selection pane="bottomRight" activeCell="D85" sqref="D85"/>
      <pageMargins left="0.25" right="0.25" top="0.75" bottom="0.75" header="0.3" footer="0.3"/>
      <pageSetup paperSize="9" scale="53" fitToHeight="0" orientation="landscape" r:id="rId17"/>
    </customSheetView>
    <customSheetView guid="{FCC6C74D-08FB-4CE3-AD4F-22DF204864E5}" fitToPage="1">
      <pane xSplit="2" ySplit="5" topLeftCell="C102" activePane="bottomRight" state="frozen"/>
      <selection pane="bottomRight" activeCell="B103" sqref="B103"/>
      <pageMargins left="0.25" right="0.25" top="0.75" bottom="0.75" header="0.3" footer="0.3"/>
      <pageSetup paperSize="9" scale="53" fitToHeight="0" orientation="landscape" r:id="rId18"/>
    </customSheetView>
    <customSheetView guid="{82F08ED2-F4E1-466A-943D-28A6BFD30817}" fitToPage="1">
      <pane xSplit="2" ySplit="5" topLeftCell="AA77" activePane="bottomRight" state="frozen"/>
      <selection pane="bottomRight" activeCell="AM91" sqref="AM91"/>
      <pageMargins left="0.25" right="0.25" top="0.75" bottom="0.75" header="0.3" footer="0.3"/>
      <pageSetup paperSize="9" scale="53" fitToHeight="0" orientation="landscape" r:id="rId19"/>
    </customSheetView>
    <customSheetView guid="{336D9797-596F-47B4-B538-4CEC9EB8C136}" fitToPage="1">
      <pane xSplit="2" ySplit="5" topLeftCell="C6" activePane="bottomRight" state="frozen"/>
      <selection pane="bottomRight" activeCell="E6" sqref="E6"/>
      <pageMargins left="0.25" right="0.25" top="0.75" bottom="0.75" header="0.3" footer="0.3"/>
      <pageSetup paperSize="9" scale="53" fitToHeight="0" orientation="landscape" r:id="rId20"/>
    </customSheetView>
    <customSheetView guid="{DDE12BF0-DB8D-488D-A63D-9CCA86D21107}" scale="90">
      <pane xSplit="2" ySplit="5" topLeftCell="F6" activePane="bottomRight" state="frozen"/>
      <selection pane="bottomRight" activeCell="AB7" sqref="AB7"/>
      <pageMargins left="0" right="0" top="0.74803149606299213" bottom="0.74803149606299213" header="0.31496062992125984" footer="0.31496062992125984"/>
      <pageSetup paperSize="9" scale="40" fitToHeight="0" orientation="landscape" r:id="rId21"/>
    </customSheetView>
    <customSheetView guid="{69ACB174-06F6-40B5-8908-D30069317E5E}" scale="90" showPageBreaks="1">
      <pane xSplit="2" ySplit="5" topLeftCell="C6" activePane="bottomRight" state="frozen"/>
      <selection pane="bottomRight" activeCell="D7" sqref="D7"/>
      <pageMargins left="0" right="0" top="0.74803149606299213" bottom="0.74803149606299213" header="0.31496062992125984" footer="0.31496062992125984"/>
      <pageSetup paperSize="9" scale="80" fitToHeight="0" orientation="landscape" r:id="rId22"/>
    </customSheetView>
  </customSheetViews>
  <mergeCells count="28">
    <mergeCell ref="AT4:AU4"/>
    <mergeCell ref="A3:A5"/>
    <mergeCell ref="B3:B5"/>
    <mergeCell ref="AR4:AS4"/>
    <mergeCell ref="AH4:AI4"/>
    <mergeCell ref="AJ4:AK4"/>
    <mergeCell ref="AL4:AM4"/>
    <mergeCell ref="AN4:AO4"/>
    <mergeCell ref="AP4:AQ4"/>
    <mergeCell ref="F3:AW3"/>
    <mergeCell ref="AV4:AW4"/>
    <mergeCell ref="S4:T4"/>
    <mergeCell ref="AV1:AW1"/>
    <mergeCell ref="C3:C5"/>
    <mergeCell ref="D3:D5"/>
    <mergeCell ref="E3:E5"/>
    <mergeCell ref="F4:G4"/>
    <mergeCell ref="H4:I4"/>
    <mergeCell ref="J4:K4"/>
    <mergeCell ref="L4:M4"/>
    <mergeCell ref="Q4:R4"/>
    <mergeCell ref="V4:W4"/>
    <mergeCell ref="X4:Y4"/>
    <mergeCell ref="Z4:AA4"/>
    <mergeCell ref="AB4:AC4"/>
    <mergeCell ref="N4:O4"/>
    <mergeCell ref="AD4:AE4"/>
    <mergeCell ref="AF4:AG4"/>
  </mergeCells>
  <pageMargins left="0" right="0" top="0.74803149606299213" bottom="0.74803149606299213" header="0.31496062992125984" footer="0.31496062992125984"/>
  <pageSetup paperSize="9" scale="80" fitToHeight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2020год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 Ольга Николаевна</dc:creator>
  <cp:lastModifiedBy>Логинова Ирина Михайловна</cp:lastModifiedBy>
  <cp:lastPrinted>2021-02-05T07:41:04Z</cp:lastPrinted>
  <dcterms:created xsi:type="dcterms:W3CDTF">2018-01-29T13:03:34Z</dcterms:created>
  <dcterms:modified xsi:type="dcterms:W3CDTF">2021-02-05T07:44:13Z</dcterms:modified>
</cp:coreProperties>
</file>